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Programa de Intervención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/>
  <c r="T21"/>
  <c r="Q21" s="1"/>
  <c r="T19"/>
  <c r="Q19" s="1"/>
  <c r="T17"/>
  <c r="Q17" s="1"/>
  <c r="T15"/>
  <c r="Q15" s="1"/>
  <c r="T13"/>
  <c r="T11"/>
  <c r="T9"/>
  <c r="Q9" s="1"/>
  <c r="T7"/>
  <c r="Q7" s="1"/>
  <c r="T5"/>
  <c r="Q5" s="1"/>
  <c r="T3"/>
  <c r="M39"/>
  <c r="J39" s="1"/>
  <c r="M37"/>
  <c r="J37" s="1"/>
  <c r="M35"/>
  <c r="J35" s="1"/>
  <c r="M33"/>
  <c r="M31"/>
  <c r="J31" s="1"/>
  <c r="M29"/>
  <c r="J29" s="1"/>
  <c r="M27"/>
  <c r="J27" s="1"/>
  <c r="M25"/>
  <c r="M23"/>
  <c r="J23" s="1"/>
  <c r="M21"/>
  <c r="J21" s="1"/>
  <c r="M19"/>
  <c r="J19" s="1"/>
  <c r="M17"/>
  <c r="M15"/>
  <c r="M13"/>
  <c r="M11"/>
  <c r="J11" s="1"/>
  <c r="M9"/>
  <c r="M7"/>
  <c r="J7" s="1"/>
  <c r="M5"/>
  <c r="M3"/>
  <c r="J3" s="1"/>
  <c r="F29"/>
  <c r="F27"/>
  <c r="C27" s="1"/>
  <c r="F25"/>
  <c r="C25" s="1"/>
  <c r="F23"/>
  <c r="F21"/>
  <c r="C21" s="1"/>
  <c r="F19"/>
  <c r="C19" s="1"/>
  <c r="F17"/>
  <c r="F15"/>
  <c r="C15" s="1"/>
  <c r="F13"/>
  <c r="F11"/>
  <c r="C11" s="1"/>
  <c r="F9"/>
  <c r="C9" s="1"/>
  <c r="F7"/>
  <c r="C7" s="1"/>
  <c r="F5"/>
  <c r="F3"/>
  <c r="C3" s="1"/>
  <c r="Q23"/>
  <c r="Q13"/>
  <c r="Q11"/>
  <c r="Q3"/>
  <c r="J52"/>
  <c r="J54"/>
  <c r="J56"/>
  <c r="J58"/>
  <c r="J60"/>
  <c r="J62"/>
  <c r="J64"/>
  <c r="J66"/>
  <c r="J68"/>
  <c r="J70"/>
  <c r="J72"/>
  <c r="J74"/>
  <c r="J50"/>
  <c r="J5"/>
  <c r="J9"/>
  <c r="J13"/>
  <c r="J15"/>
  <c r="J17"/>
  <c r="J25"/>
  <c r="J33"/>
  <c r="C52"/>
  <c r="C54"/>
  <c r="C56"/>
  <c r="C58"/>
  <c r="C60"/>
  <c r="C62"/>
  <c r="C64"/>
  <c r="C66"/>
  <c r="C68"/>
  <c r="C70"/>
  <c r="C72"/>
  <c r="C50"/>
  <c r="C5"/>
  <c r="C13"/>
  <c r="C17"/>
  <c r="C23"/>
  <c r="C29"/>
</calcChain>
</file>

<file path=xl/sharedStrings.xml><?xml version="1.0" encoding="utf-8"?>
<sst xmlns="http://schemas.openxmlformats.org/spreadsheetml/2006/main" count="311" uniqueCount="91">
  <si>
    <t>Frente 1</t>
  </si>
  <si>
    <t xml:space="preserve">Av. Lo Ovalle </t>
  </si>
  <si>
    <t xml:space="preserve">Huafo </t>
  </si>
  <si>
    <t>Entre calle</t>
  </si>
  <si>
    <t xml:space="preserve">Av. Central </t>
  </si>
  <si>
    <t>Av. Maipú</t>
  </si>
  <si>
    <t xml:space="preserve">Cooperacón </t>
  </si>
  <si>
    <t xml:space="preserve">Chacao </t>
  </si>
  <si>
    <t>Calbuco</t>
  </si>
  <si>
    <t xml:space="preserve">Reina Isabel </t>
  </si>
  <si>
    <t>Arturo Alessandri</t>
  </si>
  <si>
    <t>Maestranza</t>
  </si>
  <si>
    <t xml:space="preserve">La Florida </t>
  </si>
  <si>
    <t xml:space="preserve">Reina Luisa </t>
  </si>
  <si>
    <t>Intervención (días)</t>
  </si>
  <si>
    <t xml:space="preserve">Armada Nacional </t>
  </si>
  <si>
    <t xml:space="preserve">Unión Ferroviaria </t>
  </si>
  <si>
    <t xml:space="preserve">Cooperación </t>
  </si>
  <si>
    <t xml:space="preserve">Av. Maipú </t>
  </si>
  <si>
    <t xml:space="preserve">Unión Feroviaria </t>
  </si>
  <si>
    <t>Frente 2</t>
  </si>
  <si>
    <t xml:space="preserve">Los Pioneros </t>
  </si>
  <si>
    <t xml:space="preserve">Apostadero </t>
  </si>
  <si>
    <t xml:space="preserve">Transporte </t>
  </si>
  <si>
    <t xml:space="preserve">Fraternal </t>
  </si>
  <si>
    <t xml:space="preserve">Arturo Alessandri </t>
  </si>
  <si>
    <t xml:space="preserve">Anden </t>
  </si>
  <si>
    <t xml:space="preserve">Dos Pinos </t>
  </si>
  <si>
    <t xml:space="preserve">Plano Regulador </t>
  </si>
  <si>
    <t>El Sol</t>
  </si>
  <si>
    <t xml:space="preserve">Los Suspiros </t>
  </si>
  <si>
    <t xml:space="preserve">Las Violetas </t>
  </si>
  <si>
    <t xml:space="preserve">Isla de Pascua </t>
  </si>
  <si>
    <t xml:space="preserve">Humberto Romo </t>
  </si>
  <si>
    <t xml:space="preserve">Los Claveles </t>
  </si>
  <si>
    <t xml:space="preserve">Los Rosales </t>
  </si>
  <si>
    <t xml:space="preserve">Frente 3 </t>
  </si>
  <si>
    <t xml:space="preserve">General Mora </t>
  </si>
  <si>
    <t xml:space="preserve">Vicente Guerrero </t>
  </si>
  <si>
    <t xml:space="preserve">José Simeón Caña </t>
  </si>
  <si>
    <t>Jose Martí</t>
  </si>
  <si>
    <t xml:space="preserve">Alejandro Petión </t>
  </si>
  <si>
    <t xml:space="preserve">Augusto Sandino </t>
  </si>
  <si>
    <t xml:space="preserve">Benito Juarez </t>
  </si>
  <si>
    <t xml:space="preserve">Plano regulador </t>
  </si>
  <si>
    <t xml:space="preserve">Maipú </t>
  </si>
  <si>
    <t xml:space="preserve">Pasaje 14 </t>
  </si>
  <si>
    <t xml:space="preserve">Mes a Intervenir </t>
  </si>
  <si>
    <t>Noviembre</t>
  </si>
  <si>
    <t>Diciembre</t>
  </si>
  <si>
    <t xml:space="preserve">Centro America </t>
  </si>
  <si>
    <t>Jamaica (B)</t>
  </si>
  <si>
    <t xml:space="preserve">Haití </t>
  </si>
  <si>
    <t>Haití</t>
  </si>
  <si>
    <t>José Simeón Caña</t>
  </si>
  <si>
    <t>Alejandro Petión</t>
  </si>
  <si>
    <t xml:space="preserve">José Marti </t>
  </si>
  <si>
    <t>Jamaica (A)</t>
  </si>
  <si>
    <t>Jamaica</t>
  </si>
  <si>
    <t xml:space="preserve">Alejandro Petion </t>
  </si>
  <si>
    <t xml:space="preserve">Gerardo Barrios </t>
  </si>
  <si>
    <t xml:space="preserve">Centro Ametica </t>
  </si>
  <si>
    <t xml:space="preserve">José M. Delgado </t>
  </si>
  <si>
    <t>José M. Delgado</t>
  </si>
  <si>
    <t xml:space="preserve">Departamental </t>
  </si>
  <si>
    <t>Gerardo Barrios</t>
  </si>
  <si>
    <t xml:space="preserve">Felix Osegueda </t>
  </si>
  <si>
    <t>Benito Juarez</t>
  </si>
  <si>
    <t xml:space="preserve">José Simeón Cañas </t>
  </si>
  <si>
    <t>Centro America</t>
  </si>
  <si>
    <t xml:space="preserve">Los Niños Heroes </t>
  </si>
  <si>
    <t>Felix Osegueda (A)</t>
  </si>
  <si>
    <t>Centro América</t>
  </si>
  <si>
    <t>Vicente Guerrero</t>
  </si>
  <si>
    <t>Quatemoc</t>
  </si>
  <si>
    <t xml:space="preserve">Jose Simeón  Caña </t>
  </si>
  <si>
    <t xml:space="preserve">Mario Figueroa </t>
  </si>
  <si>
    <t xml:space="preserve">E nero </t>
  </si>
  <si>
    <t>Febrero</t>
  </si>
  <si>
    <t xml:space="preserve">Los Crisantemus </t>
  </si>
  <si>
    <t xml:space="preserve">Fecha Término Intervención </t>
  </si>
  <si>
    <t xml:space="preserve">Fecha Inicio  Intervención </t>
  </si>
  <si>
    <t xml:space="preserve">Febrero </t>
  </si>
  <si>
    <t xml:space="preserve">Av.Central </t>
  </si>
  <si>
    <t>Enero</t>
  </si>
  <si>
    <t>Pablo Goyeneche</t>
  </si>
  <si>
    <t xml:space="preserve">Jose Simeón Cañas </t>
  </si>
  <si>
    <t>Jose Marti</t>
  </si>
  <si>
    <t xml:space="preserve">Jose Marti </t>
  </si>
  <si>
    <t>Segunda Etapa de Intervención</t>
  </si>
  <si>
    <t>Primera Etapa de Intervención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</si>
</sst>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0" borderId="0" xfId="1" applyFont="1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7"/>
  <sheetViews>
    <sheetView tabSelected="1" zoomScale="70" zoomScaleNormal="70" workbookViewId="0">
      <selection activeCell="R52" sqref="R52"/>
    </sheetView>
  </sheetViews>
  <sheetFormatPr baseColWidth="10" defaultRowHeight="15"/>
  <cols>
    <col min="1" max="1" width="22" style="1" customWidth="1"/>
    <col min="2" max="2" width="19" style="7" customWidth="1"/>
    <col min="3" max="3" width="13.42578125" style="7" customWidth="1"/>
    <col min="4" max="4" width="14.5703125" style="7" customWidth="1"/>
    <col min="5" max="5" width="13.85546875" style="7" customWidth="1"/>
    <col min="6" max="6" width="15.140625" style="7" customWidth="1"/>
    <col min="7" max="7" width="6.42578125" style="1" customWidth="1"/>
    <col min="8" max="8" width="22.42578125" style="1" customWidth="1"/>
    <col min="9" max="9" width="20" style="7" customWidth="1"/>
    <col min="10" max="10" width="15.28515625" style="7" customWidth="1"/>
    <col min="11" max="11" width="13.42578125" style="7" customWidth="1"/>
    <col min="12" max="12" width="14.7109375" style="7" customWidth="1"/>
    <col min="13" max="13" width="15.140625" style="7" customWidth="1"/>
    <col min="14" max="14" width="6.7109375" style="1" customWidth="1"/>
    <col min="15" max="15" width="20.140625" style="1" customWidth="1"/>
    <col min="16" max="16" width="19.140625" style="2" customWidth="1"/>
    <col min="17" max="17" width="13.140625" style="2" customWidth="1"/>
    <col min="18" max="18" width="11.42578125" style="2"/>
    <col min="19" max="19" width="14.42578125" style="2" customWidth="1"/>
    <col min="20" max="20" width="15.7109375" style="2" customWidth="1"/>
    <col min="21" max="16384" width="11.42578125" style="1"/>
  </cols>
  <sheetData>
    <row r="1" spans="1:20" ht="15.75">
      <c r="A1" s="13" t="s">
        <v>90</v>
      </c>
      <c r="B1" s="13"/>
      <c r="C1" s="13"/>
      <c r="D1" s="13"/>
      <c r="E1" s="13"/>
      <c r="F1" s="13"/>
      <c r="H1" s="13" t="s">
        <v>90</v>
      </c>
      <c r="I1" s="13"/>
      <c r="J1" s="13"/>
      <c r="K1" s="13"/>
      <c r="L1" s="13"/>
      <c r="M1" s="13"/>
      <c r="O1" s="21" t="s">
        <v>90</v>
      </c>
      <c r="P1" s="21"/>
      <c r="Q1" s="21"/>
      <c r="R1" s="21"/>
      <c r="S1" s="21"/>
      <c r="T1" s="21"/>
    </row>
    <row r="2" spans="1:20" s="9" customFormat="1" ht="30">
      <c r="A2" s="9" t="s">
        <v>0</v>
      </c>
      <c r="B2" s="9" t="s">
        <v>3</v>
      </c>
      <c r="C2" s="10" t="s">
        <v>14</v>
      </c>
      <c r="D2" s="10" t="s">
        <v>47</v>
      </c>
      <c r="E2" s="10" t="s">
        <v>81</v>
      </c>
      <c r="F2" s="10" t="s">
        <v>80</v>
      </c>
      <c r="G2" s="11"/>
      <c r="H2" s="9" t="s">
        <v>20</v>
      </c>
      <c r="I2" s="9" t="s">
        <v>3</v>
      </c>
      <c r="J2" s="10" t="s">
        <v>14</v>
      </c>
      <c r="K2" s="10" t="s">
        <v>47</v>
      </c>
      <c r="L2" s="10" t="s">
        <v>81</v>
      </c>
      <c r="M2" s="10" t="s">
        <v>80</v>
      </c>
      <c r="N2" s="11"/>
      <c r="O2" s="9" t="s">
        <v>36</v>
      </c>
      <c r="P2" s="9" t="s">
        <v>3</v>
      </c>
      <c r="Q2" s="10" t="s">
        <v>14</v>
      </c>
      <c r="R2" s="10" t="s">
        <v>47</v>
      </c>
      <c r="S2" s="10" t="s">
        <v>81</v>
      </c>
      <c r="T2" s="10" t="s">
        <v>80</v>
      </c>
    </row>
    <row r="3" spans="1:20">
      <c r="A3" s="1" t="s">
        <v>1</v>
      </c>
      <c r="B3" s="7" t="s">
        <v>4</v>
      </c>
      <c r="C3" s="7">
        <f>+F3-E3+1</f>
        <v>5</v>
      </c>
      <c r="D3" s="17" t="s">
        <v>48</v>
      </c>
      <c r="E3" s="8">
        <v>43045</v>
      </c>
      <c r="F3" s="8">
        <f>+E3+4</f>
        <v>43049</v>
      </c>
      <c r="H3" s="1" t="s">
        <v>21</v>
      </c>
      <c r="I3" s="7" t="s">
        <v>4</v>
      </c>
      <c r="J3" s="7">
        <f>+M3-L3+1</f>
        <v>5</v>
      </c>
      <c r="K3" s="17" t="s">
        <v>48</v>
      </c>
      <c r="L3" s="8">
        <v>43045</v>
      </c>
      <c r="M3" s="8">
        <f>+L3+4</f>
        <v>43049</v>
      </c>
      <c r="O3" s="1" t="s">
        <v>17</v>
      </c>
      <c r="P3" s="2" t="s">
        <v>28</v>
      </c>
      <c r="Q3" s="20">
        <f>+T3-S3+1</f>
        <v>5</v>
      </c>
      <c r="R3" s="20" t="s">
        <v>48</v>
      </c>
      <c r="S3" s="19">
        <v>43052</v>
      </c>
      <c r="T3" s="19">
        <f>+S3+4</f>
        <v>43056</v>
      </c>
    </row>
    <row r="4" spans="1:20">
      <c r="B4" s="7" t="s">
        <v>5</v>
      </c>
      <c r="G4" s="18"/>
      <c r="I4" s="7" t="s">
        <v>6</v>
      </c>
      <c r="N4" s="18"/>
      <c r="P4" s="2" t="s">
        <v>42</v>
      </c>
      <c r="Q4" s="20"/>
      <c r="R4" s="20"/>
      <c r="S4" s="20"/>
      <c r="T4" s="20"/>
    </row>
    <row r="5" spans="1:20">
      <c r="A5" s="1" t="s">
        <v>2</v>
      </c>
      <c r="B5" s="7" t="s">
        <v>4</v>
      </c>
      <c r="C5" s="7">
        <f>+F5-E5+1</f>
        <v>5</v>
      </c>
      <c r="D5" s="17" t="s">
        <v>48</v>
      </c>
      <c r="E5" s="8">
        <v>43045</v>
      </c>
      <c r="F5" s="8">
        <f>+E5+4</f>
        <v>43049</v>
      </c>
      <c r="H5" s="1" t="s">
        <v>22</v>
      </c>
      <c r="I5" s="7" t="s">
        <v>4</v>
      </c>
      <c r="J5" s="7">
        <f>+M5-L5+1</f>
        <v>5</v>
      </c>
      <c r="K5" s="17" t="s">
        <v>48</v>
      </c>
      <c r="L5" s="8">
        <v>43045</v>
      </c>
      <c r="M5" s="8">
        <f>+L5+4</f>
        <v>43049</v>
      </c>
      <c r="O5" s="1" t="s">
        <v>37</v>
      </c>
      <c r="P5" s="2" t="s">
        <v>28</v>
      </c>
      <c r="Q5" s="20">
        <f t="shared" ref="Q5" si="0">+T5-S5+1</f>
        <v>5</v>
      </c>
      <c r="R5" s="20" t="s">
        <v>48</v>
      </c>
      <c r="S5" s="19">
        <v>43059</v>
      </c>
      <c r="T5" s="19">
        <f>+S5+4</f>
        <v>43063</v>
      </c>
    </row>
    <row r="6" spans="1:20">
      <c r="B6" s="7" t="s">
        <v>6</v>
      </c>
      <c r="G6" s="18"/>
      <c r="I6" s="7" t="s">
        <v>6</v>
      </c>
      <c r="N6" s="18"/>
      <c r="P6" s="2" t="s">
        <v>42</v>
      </c>
      <c r="Q6" s="20"/>
      <c r="R6" s="20"/>
      <c r="S6" s="20"/>
      <c r="T6" s="20"/>
    </row>
    <row r="7" spans="1:20">
      <c r="A7" s="1" t="s">
        <v>7</v>
      </c>
      <c r="B7" s="7" t="s">
        <v>4</v>
      </c>
      <c r="C7" s="7">
        <f>+F7-E7+1</f>
        <v>5</v>
      </c>
      <c r="D7" s="17" t="s">
        <v>48</v>
      </c>
      <c r="E7" s="8">
        <v>43045</v>
      </c>
      <c r="F7" s="8">
        <f>+E7+4</f>
        <v>43049</v>
      </c>
      <c r="H7" s="1" t="s">
        <v>23</v>
      </c>
      <c r="I7" s="7" t="s">
        <v>4</v>
      </c>
      <c r="J7" s="7">
        <f>+M7-L7+1</f>
        <v>4</v>
      </c>
      <c r="K7" s="7" t="s">
        <v>48</v>
      </c>
      <c r="L7" s="8">
        <v>43052</v>
      </c>
      <c r="M7" s="8">
        <f>+L7+3</f>
        <v>43055</v>
      </c>
      <c r="O7" s="1" t="s">
        <v>38</v>
      </c>
      <c r="P7" s="2" t="s">
        <v>28</v>
      </c>
      <c r="Q7" s="20">
        <f t="shared" ref="Q7" si="1">+T7-S7+1</f>
        <v>6</v>
      </c>
      <c r="R7" s="20" t="s">
        <v>48</v>
      </c>
      <c r="S7" s="19">
        <v>43066</v>
      </c>
      <c r="T7" s="19">
        <f>+S7+5</f>
        <v>43071</v>
      </c>
    </row>
    <row r="8" spans="1:20">
      <c r="B8" s="7" t="s">
        <v>6</v>
      </c>
      <c r="G8" s="18"/>
      <c r="I8" s="7" t="s">
        <v>6</v>
      </c>
      <c r="N8" s="18"/>
      <c r="P8" s="2" t="s">
        <v>42</v>
      </c>
      <c r="Q8" s="20"/>
      <c r="R8" s="20"/>
      <c r="S8" s="20"/>
      <c r="T8" s="20"/>
    </row>
    <row r="9" spans="1:20">
      <c r="A9" s="1" t="s">
        <v>8</v>
      </c>
      <c r="B9" s="7" t="s">
        <v>4</v>
      </c>
      <c r="C9" s="7">
        <f>+F9-E9+1</f>
        <v>4</v>
      </c>
      <c r="D9" s="7" t="s">
        <v>48</v>
      </c>
      <c r="E9" s="8">
        <v>43052</v>
      </c>
      <c r="F9" s="8">
        <f>+E9+3</f>
        <v>43055</v>
      </c>
      <c r="H9" s="1" t="s">
        <v>24</v>
      </c>
      <c r="I9" s="7" t="s">
        <v>4</v>
      </c>
      <c r="J9" s="7">
        <f>+M9-L9+1</f>
        <v>9</v>
      </c>
      <c r="K9" s="7" t="s">
        <v>48</v>
      </c>
      <c r="L9" s="8">
        <v>43052</v>
      </c>
      <c r="M9" s="8">
        <f>+L9+8</f>
        <v>43060</v>
      </c>
      <c r="O9" s="1" t="s">
        <v>39</v>
      </c>
      <c r="P9" s="2" t="s">
        <v>28</v>
      </c>
      <c r="Q9" s="20">
        <f t="shared" ref="Q9" si="2">+T9-S9+1</f>
        <v>4</v>
      </c>
      <c r="R9" s="20" t="s">
        <v>49</v>
      </c>
      <c r="S9" s="19">
        <v>43080</v>
      </c>
      <c r="T9" s="19">
        <f>+S9+3</f>
        <v>43083</v>
      </c>
    </row>
    <row r="10" spans="1:20">
      <c r="B10" s="7" t="s">
        <v>6</v>
      </c>
      <c r="G10" s="18"/>
      <c r="I10" s="7" t="s">
        <v>18</v>
      </c>
      <c r="N10" s="18"/>
      <c r="P10" s="2" t="s">
        <v>42</v>
      </c>
      <c r="Q10" s="20"/>
      <c r="R10" s="20"/>
      <c r="S10" s="20"/>
      <c r="T10" s="20"/>
    </row>
    <row r="11" spans="1:20">
      <c r="A11" s="1" t="s">
        <v>9</v>
      </c>
      <c r="B11" s="7" t="s">
        <v>6</v>
      </c>
      <c r="C11" s="7">
        <f>+F11-E11+1</f>
        <v>4</v>
      </c>
      <c r="D11" s="7" t="s">
        <v>48</v>
      </c>
      <c r="E11" s="8">
        <v>43052</v>
      </c>
      <c r="F11" s="8">
        <f>+E11+3</f>
        <v>43055</v>
      </c>
      <c r="H11" s="1" t="s">
        <v>15</v>
      </c>
      <c r="I11" s="7" t="s">
        <v>16</v>
      </c>
      <c r="J11" s="7">
        <f>+M11-L11+1</f>
        <v>12</v>
      </c>
      <c r="K11" s="7" t="s">
        <v>48</v>
      </c>
      <c r="L11" s="8">
        <v>43056</v>
      </c>
      <c r="M11" s="8">
        <f>+L11+11</f>
        <v>43067</v>
      </c>
      <c r="O11" s="1" t="s">
        <v>40</v>
      </c>
      <c r="P11" s="3" t="s">
        <v>28</v>
      </c>
      <c r="Q11" s="7">
        <f>+T11-S11+1</f>
        <v>5</v>
      </c>
      <c r="R11" s="3" t="s">
        <v>49</v>
      </c>
      <c r="S11" s="19">
        <v>43087</v>
      </c>
      <c r="T11" s="19">
        <f>+S11+4</f>
        <v>43091</v>
      </c>
    </row>
    <row r="12" spans="1:20">
      <c r="B12" s="7" t="s">
        <v>10</v>
      </c>
      <c r="G12" s="18"/>
      <c r="I12" s="7" t="s">
        <v>28</v>
      </c>
      <c r="L12" s="8"/>
      <c r="M12" s="8"/>
      <c r="N12" s="18"/>
      <c r="P12" s="3" t="s">
        <v>42</v>
      </c>
      <c r="Q12" s="7"/>
      <c r="R12" s="3"/>
      <c r="S12" s="19"/>
      <c r="T12" s="19"/>
    </row>
    <row r="13" spans="1:20">
      <c r="A13" s="1" t="s">
        <v>11</v>
      </c>
      <c r="B13" s="7" t="s">
        <v>4</v>
      </c>
      <c r="C13" s="7">
        <f>+F13-E13+1</f>
        <v>4</v>
      </c>
      <c r="D13" s="7" t="s">
        <v>48</v>
      </c>
      <c r="E13" s="8">
        <v>43052</v>
      </c>
      <c r="F13" s="8">
        <f>+E13+3</f>
        <v>43055</v>
      </c>
      <c r="G13" s="18"/>
      <c r="H13" s="1" t="s">
        <v>17</v>
      </c>
      <c r="I13" s="7" t="s">
        <v>16</v>
      </c>
      <c r="J13" s="7">
        <f>+M13-L13+1</f>
        <v>12</v>
      </c>
      <c r="K13" s="7" t="s">
        <v>48</v>
      </c>
      <c r="L13" s="8">
        <v>43056</v>
      </c>
      <c r="M13" s="8">
        <f>+L13+11</f>
        <v>43067</v>
      </c>
      <c r="N13" s="18"/>
      <c r="O13" s="1" t="s">
        <v>41</v>
      </c>
      <c r="P13" s="3" t="s">
        <v>28</v>
      </c>
      <c r="Q13" s="7">
        <f>+T13-S13+1</f>
        <v>5</v>
      </c>
      <c r="R13" s="3" t="s">
        <v>49</v>
      </c>
      <c r="S13" s="19">
        <v>43087</v>
      </c>
      <c r="T13" s="19">
        <f>+S13+4</f>
        <v>43091</v>
      </c>
    </row>
    <row r="14" spans="1:20">
      <c r="B14" s="7" t="s">
        <v>6</v>
      </c>
      <c r="G14" s="18"/>
      <c r="I14" s="7" t="s">
        <v>28</v>
      </c>
      <c r="L14" s="8"/>
      <c r="M14" s="8"/>
      <c r="N14" s="18"/>
      <c r="P14" s="3" t="s">
        <v>42</v>
      </c>
      <c r="Q14" s="7"/>
      <c r="R14" s="3"/>
      <c r="S14" s="19"/>
      <c r="T14" s="19"/>
    </row>
    <row r="15" spans="1:20">
      <c r="A15" s="1" t="s">
        <v>12</v>
      </c>
      <c r="B15" s="7" t="s">
        <v>6</v>
      </c>
      <c r="C15" s="7">
        <f>+F15-E15+1</f>
        <v>6</v>
      </c>
      <c r="D15" s="7" t="s">
        <v>48</v>
      </c>
      <c r="E15" s="8">
        <v>43056</v>
      </c>
      <c r="F15" s="8">
        <f>+E15+5</f>
        <v>43061</v>
      </c>
      <c r="H15" s="1" t="s">
        <v>25</v>
      </c>
      <c r="I15" s="7" t="s">
        <v>16</v>
      </c>
      <c r="J15" s="7">
        <f>+M15-L15+1</f>
        <v>12</v>
      </c>
      <c r="K15" s="7" t="s">
        <v>48</v>
      </c>
      <c r="L15" s="8">
        <v>43062</v>
      </c>
      <c r="M15" s="8">
        <f>+L15+11</f>
        <v>43073</v>
      </c>
      <c r="O15" s="1" t="s">
        <v>42</v>
      </c>
      <c r="P15" s="3" t="s">
        <v>41</v>
      </c>
      <c r="Q15" s="7">
        <f>+T15-S15+1</f>
        <v>5</v>
      </c>
      <c r="R15" s="3" t="s">
        <v>49</v>
      </c>
      <c r="S15" s="19">
        <v>43095</v>
      </c>
      <c r="T15" s="19">
        <f>+S15+4</f>
        <v>43099</v>
      </c>
    </row>
    <row r="16" spans="1:20">
      <c r="B16" s="7" t="s">
        <v>10</v>
      </c>
      <c r="G16" s="18"/>
      <c r="I16" s="7" t="s">
        <v>28</v>
      </c>
      <c r="L16" s="8"/>
      <c r="M16" s="8"/>
      <c r="N16" s="18"/>
      <c r="P16" s="3" t="s">
        <v>43</v>
      </c>
      <c r="Q16" s="7"/>
      <c r="R16" s="3"/>
      <c r="S16" s="19"/>
      <c r="T16" s="19"/>
    </row>
    <row r="17" spans="1:20">
      <c r="A17" s="1" t="s">
        <v>85</v>
      </c>
      <c r="B17" s="7" t="s">
        <v>6</v>
      </c>
      <c r="C17" s="7">
        <f>+F17-E17+1</f>
        <v>6</v>
      </c>
      <c r="D17" s="7" t="s">
        <v>48</v>
      </c>
      <c r="E17" s="8">
        <v>43056</v>
      </c>
      <c r="F17" s="8">
        <f>+E17+5</f>
        <v>43061</v>
      </c>
      <c r="H17" s="1" t="s">
        <v>18</v>
      </c>
      <c r="I17" s="7" t="s">
        <v>16</v>
      </c>
      <c r="J17" s="7">
        <f>+M17-L17+1</f>
        <v>12</v>
      </c>
      <c r="K17" s="7" t="s">
        <v>48</v>
      </c>
      <c r="L17" s="8">
        <v>43062</v>
      </c>
      <c r="M17" s="8">
        <f>+L17+11</f>
        <v>43073</v>
      </c>
      <c r="O17" s="1" t="s">
        <v>43</v>
      </c>
      <c r="P17" s="3" t="s">
        <v>44</v>
      </c>
      <c r="Q17" s="7">
        <f>+T17-S17+1</f>
        <v>5</v>
      </c>
      <c r="R17" s="3" t="s">
        <v>49</v>
      </c>
      <c r="S17" s="19">
        <v>43095</v>
      </c>
      <c r="T17" s="19">
        <f>+S17+4</f>
        <v>43099</v>
      </c>
    </row>
    <row r="18" spans="1:20">
      <c r="B18" s="7" t="s">
        <v>10</v>
      </c>
      <c r="G18" s="18"/>
      <c r="I18" s="7" t="s">
        <v>28</v>
      </c>
      <c r="L18" s="8"/>
      <c r="M18" s="8"/>
      <c r="N18" s="18"/>
      <c r="P18" s="3" t="s">
        <v>42</v>
      </c>
      <c r="Q18" s="7"/>
      <c r="R18" s="3"/>
      <c r="S18" s="19"/>
      <c r="T18" s="19"/>
    </row>
    <row r="19" spans="1:20">
      <c r="A19" s="1" t="s">
        <v>13</v>
      </c>
      <c r="B19" s="7" t="s">
        <v>6</v>
      </c>
      <c r="C19" s="7">
        <f>+F19-E19+1</f>
        <v>5</v>
      </c>
      <c r="D19" s="7" t="s">
        <v>48</v>
      </c>
      <c r="E19" s="8">
        <v>43063</v>
      </c>
      <c r="F19" s="8">
        <f>+E19+4</f>
        <v>43067</v>
      </c>
      <c r="H19" s="1" t="s">
        <v>26</v>
      </c>
      <c r="I19" s="7" t="s">
        <v>24</v>
      </c>
      <c r="J19" s="7">
        <f>+M19-L19+1</f>
        <v>6</v>
      </c>
      <c r="K19" s="7" t="s">
        <v>48</v>
      </c>
      <c r="L19" s="8">
        <v>43068</v>
      </c>
      <c r="M19" s="8">
        <f>+L19+5</f>
        <v>43073</v>
      </c>
      <c r="O19" s="1" t="s">
        <v>45</v>
      </c>
      <c r="P19" s="3" t="s">
        <v>28</v>
      </c>
      <c r="Q19" s="7">
        <f>+T19-S19+1</f>
        <v>4</v>
      </c>
      <c r="R19" s="3" t="s">
        <v>49</v>
      </c>
      <c r="S19" s="19">
        <v>43102</v>
      </c>
      <c r="T19" s="19">
        <f>+S19+3</f>
        <v>43105</v>
      </c>
    </row>
    <row r="20" spans="1:20">
      <c r="B20" s="7" t="s">
        <v>10</v>
      </c>
      <c r="G20" s="18"/>
      <c r="I20" s="7" t="s">
        <v>28</v>
      </c>
      <c r="L20" s="8"/>
      <c r="M20" s="8"/>
      <c r="N20" s="18"/>
      <c r="P20" s="3" t="s">
        <v>42</v>
      </c>
      <c r="Q20" s="7"/>
      <c r="R20" s="3"/>
      <c r="S20" s="19"/>
      <c r="T20" s="19"/>
    </row>
    <row r="21" spans="1:20">
      <c r="A21" s="1" t="s">
        <v>15</v>
      </c>
      <c r="B21" s="7" t="s">
        <v>1</v>
      </c>
      <c r="C21" s="7">
        <f>+F21-E21+1</f>
        <v>5</v>
      </c>
      <c r="D21" s="7" t="s">
        <v>48</v>
      </c>
      <c r="E21" s="8">
        <v>43063</v>
      </c>
      <c r="F21" s="8">
        <f>+E21+4</f>
        <v>43067</v>
      </c>
      <c r="H21" s="1" t="s">
        <v>27</v>
      </c>
      <c r="I21" s="7" t="s">
        <v>24</v>
      </c>
      <c r="J21" s="7">
        <f>+M21-L21+1</f>
        <v>4</v>
      </c>
      <c r="K21" s="7" t="s">
        <v>49</v>
      </c>
      <c r="L21" s="8">
        <v>43080</v>
      </c>
      <c r="M21" s="8">
        <f>+L21+3</f>
        <v>43083</v>
      </c>
      <c r="O21" s="1" t="s">
        <v>46</v>
      </c>
      <c r="P21" s="3" t="s">
        <v>18</v>
      </c>
      <c r="Q21" s="7">
        <f>+T21-S21+1</f>
        <v>4</v>
      </c>
      <c r="R21" s="3" t="s">
        <v>49</v>
      </c>
      <c r="S21" s="19">
        <v>43102</v>
      </c>
      <c r="T21" s="19">
        <f>+S21+3</f>
        <v>43105</v>
      </c>
    </row>
    <row r="22" spans="1:20">
      <c r="B22" s="7" t="s">
        <v>16</v>
      </c>
      <c r="G22" s="18"/>
      <c r="I22" s="7" t="s">
        <v>28</v>
      </c>
      <c r="L22" s="8"/>
      <c r="M22" s="8"/>
      <c r="N22" s="18"/>
      <c r="P22" s="3" t="s">
        <v>43</v>
      </c>
      <c r="Q22" s="3"/>
      <c r="R22" s="3"/>
      <c r="S22" s="19"/>
      <c r="T22" s="19"/>
    </row>
    <row r="23" spans="1:20">
      <c r="A23" s="1" t="s">
        <v>17</v>
      </c>
      <c r="B23" s="7" t="s">
        <v>1</v>
      </c>
      <c r="C23" s="7">
        <f>+F23-E23+1</f>
        <v>6</v>
      </c>
      <c r="D23" s="7" t="s">
        <v>48</v>
      </c>
      <c r="E23" s="8">
        <v>43068</v>
      </c>
      <c r="F23" s="8">
        <f>+E23+5</f>
        <v>43073</v>
      </c>
      <c r="H23" s="1" t="s">
        <v>29</v>
      </c>
      <c r="I23" s="7" t="s">
        <v>24</v>
      </c>
      <c r="J23" s="7">
        <f>+M23-L23+1</f>
        <v>4</v>
      </c>
      <c r="K23" s="7" t="s">
        <v>49</v>
      </c>
      <c r="L23" s="8">
        <v>43080</v>
      </c>
      <c r="M23" s="8">
        <f>+L23+3</f>
        <v>43083</v>
      </c>
      <c r="O23" s="1" t="s">
        <v>50</v>
      </c>
      <c r="P23" s="2" t="s">
        <v>83</v>
      </c>
      <c r="Q23" s="20">
        <f t="shared" ref="Q23" si="3">+T23-S23+1</f>
        <v>4</v>
      </c>
      <c r="R23" s="20" t="s">
        <v>84</v>
      </c>
      <c r="S23" s="19">
        <v>43107</v>
      </c>
      <c r="T23" s="19">
        <f>+S23+3</f>
        <v>43110</v>
      </c>
    </row>
    <row r="24" spans="1:20">
      <c r="B24" s="7" t="s">
        <v>16</v>
      </c>
      <c r="G24" s="18"/>
      <c r="I24" s="7" t="s">
        <v>28</v>
      </c>
      <c r="L24" s="8"/>
      <c r="M24" s="8"/>
      <c r="N24" s="18"/>
      <c r="P24" s="2" t="s">
        <v>45</v>
      </c>
      <c r="Q24" s="20"/>
      <c r="R24" s="20"/>
      <c r="S24" s="20"/>
      <c r="T24" s="20"/>
    </row>
    <row r="25" spans="1:20">
      <c r="A25" s="1" t="s">
        <v>25</v>
      </c>
      <c r="B25" s="7" t="s">
        <v>1</v>
      </c>
      <c r="C25" s="7">
        <f>+F25-E25+1</f>
        <v>6</v>
      </c>
      <c r="D25" s="7" t="s">
        <v>48</v>
      </c>
      <c r="E25" s="8">
        <v>43068</v>
      </c>
      <c r="F25" s="8">
        <f>+E25+5</f>
        <v>43073</v>
      </c>
      <c r="H25" s="1" t="s">
        <v>30</v>
      </c>
      <c r="I25" s="7" t="s">
        <v>6</v>
      </c>
      <c r="J25" s="7">
        <f>+M25-L25+1</f>
        <v>4</v>
      </c>
      <c r="K25" s="7" t="s">
        <v>49</v>
      </c>
      <c r="L25" s="8">
        <v>43080</v>
      </c>
      <c r="M25" s="8">
        <f>+L25+3</f>
        <v>43083</v>
      </c>
    </row>
    <row r="26" spans="1:20">
      <c r="B26" s="7" t="s">
        <v>16</v>
      </c>
      <c r="G26" s="18"/>
      <c r="I26" s="7" t="s">
        <v>25</v>
      </c>
      <c r="L26" s="8"/>
      <c r="M26" s="8"/>
      <c r="N26" s="18"/>
    </row>
    <row r="27" spans="1:20">
      <c r="A27" s="1" t="s">
        <v>18</v>
      </c>
      <c r="B27" s="7" t="s">
        <v>1</v>
      </c>
      <c r="C27" s="7">
        <f>+F27-E27+1</f>
        <v>4</v>
      </c>
      <c r="D27" s="17" t="s">
        <v>49</v>
      </c>
      <c r="E27" s="8">
        <v>43074</v>
      </c>
      <c r="F27" s="8">
        <f>+E27+3</f>
        <v>43077</v>
      </c>
      <c r="H27" s="1" t="s">
        <v>79</v>
      </c>
      <c r="I27" s="7" t="s">
        <v>6</v>
      </c>
      <c r="J27" s="7">
        <f>+M27-L27+1</f>
        <v>4</v>
      </c>
      <c r="K27" s="7" t="s">
        <v>49</v>
      </c>
      <c r="L27" s="8">
        <v>43087</v>
      </c>
      <c r="M27" s="8">
        <f>+L27+3</f>
        <v>43090</v>
      </c>
    </row>
    <row r="28" spans="1:20">
      <c r="B28" s="7" t="s">
        <v>16</v>
      </c>
      <c r="G28" s="18"/>
      <c r="I28" s="7" t="s">
        <v>25</v>
      </c>
      <c r="L28" s="8"/>
      <c r="M28" s="8"/>
      <c r="N28" s="18"/>
    </row>
    <row r="29" spans="1:20">
      <c r="A29" s="1" t="s">
        <v>19</v>
      </c>
      <c r="B29" s="7" t="s">
        <v>4</v>
      </c>
      <c r="C29" s="7">
        <f>+F29-E29+1</f>
        <v>9</v>
      </c>
      <c r="D29" s="7" t="s">
        <v>49</v>
      </c>
      <c r="E29" s="8">
        <v>43080</v>
      </c>
      <c r="F29" s="8">
        <f>+E29+8</f>
        <v>43088</v>
      </c>
      <c r="H29" s="1" t="s">
        <v>31</v>
      </c>
      <c r="I29" s="7" t="s">
        <v>6</v>
      </c>
      <c r="J29" s="7">
        <f>+M29-L29+1</f>
        <v>4</v>
      </c>
      <c r="K29" s="7" t="s">
        <v>49</v>
      </c>
      <c r="L29" s="8">
        <v>43087</v>
      </c>
      <c r="M29" s="8">
        <f>+L29+3</f>
        <v>43090</v>
      </c>
    </row>
    <row r="30" spans="1:20">
      <c r="B30" s="7" t="s">
        <v>5</v>
      </c>
      <c r="G30" s="18"/>
      <c r="I30" s="7" t="s">
        <v>25</v>
      </c>
      <c r="L30" s="8"/>
      <c r="M30" s="8"/>
      <c r="N30" s="18"/>
    </row>
    <row r="31" spans="1:20">
      <c r="H31" s="1" t="s">
        <v>32</v>
      </c>
      <c r="I31" s="7" t="s">
        <v>4</v>
      </c>
      <c r="J31" s="7">
        <f>+M31-L31+1</f>
        <v>8</v>
      </c>
      <c r="K31" s="7" t="s">
        <v>49</v>
      </c>
      <c r="L31" s="8">
        <v>43087</v>
      </c>
      <c r="M31" s="8">
        <f>+L31+7</f>
        <v>43094</v>
      </c>
    </row>
    <row r="32" spans="1:20">
      <c r="I32" s="7" t="s">
        <v>25</v>
      </c>
      <c r="L32" s="8"/>
      <c r="M32" s="8"/>
      <c r="N32" s="18"/>
    </row>
    <row r="33" spans="1:14">
      <c r="H33" s="1" t="s">
        <v>33</v>
      </c>
      <c r="I33" s="7" t="s">
        <v>25</v>
      </c>
      <c r="J33" s="7">
        <f>+M33-L33+1</f>
        <v>6</v>
      </c>
      <c r="K33" s="7" t="s">
        <v>49</v>
      </c>
      <c r="L33" s="8">
        <v>43091</v>
      </c>
      <c r="M33" s="8">
        <f>+L33+5</f>
        <v>43096</v>
      </c>
    </row>
    <row r="34" spans="1:14">
      <c r="I34" s="7" t="s">
        <v>18</v>
      </c>
      <c r="L34" s="8"/>
      <c r="M34" s="8"/>
      <c r="N34" s="18"/>
    </row>
    <row r="35" spans="1:14">
      <c r="H35" s="1" t="s">
        <v>34</v>
      </c>
      <c r="I35" s="7" t="s">
        <v>25</v>
      </c>
      <c r="J35" s="7">
        <f>+M35-L35+1</f>
        <v>6</v>
      </c>
      <c r="K35" s="7" t="s">
        <v>49</v>
      </c>
      <c r="L35" s="8">
        <v>43091</v>
      </c>
      <c r="M35" s="8">
        <f>+L35+5</f>
        <v>43096</v>
      </c>
    </row>
    <row r="36" spans="1:14">
      <c r="I36" s="7" t="s">
        <v>18</v>
      </c>
      <c r="L36" s="8"/>
      <c r="M36" s="8"/>
      <c r="N36" s="18"/>
    </row>
    <row r="37" spans="1:14">
      <c r="H37" s="1" t="s">
        <v>35</v>
      </c>
      <c r="I37" s="7" t="s">
        <v>25</v>
      </c>
      <c r="J37" s="7">
        <f>+M37-L37+1</f>
        <v>6</v>
      </c>
      <c r="K37" s="7" t="s">
        <v>49</v>
      </c>
      <c r="L37" s="8">
        <v>43091</v>
      </c>
      <c r="M37" s="8">
        <f>+L37+5</f>
        <v>43096</v>
      </c>
    </row>
    <row r="38" spans="1:14">
      <c r="I38" s="7" t="s">
        <v>18</v>
      </c>
      <c r="L38" s="8"/>
      <c r="M38" s="8"/>
      <c r="N38" s="18"/>
    </row>
    <row r="39" spans="1:14">
      <c r="H39" s="1" t="s">
        <v>28</v>
      </c>
      <c r="I39" s="7" t="s">
        <v>4</v>
      </c>
      <c r="J39" s="7">
        <f>+M39-L39+1</f>
        <v>4</v>
      </c>
      <c r="K39" s="17" t="s">
        <v>84</v>
      </c>
      <c r="L39" s="8">
        <v>43102</v>
      </c>
      <c r="M39" s="8">
        <f>+L39+3</f>
        <v>43105</v>
      </c>
    </row>
    <row r="40" spans="1:14">
      <c r="I40" s="7" t="s">
        <v>18</v>
      </c>
      <c r="L40" s="8"/>
      <c r="M40" s="8"/>
      <c r="N40" s="18"/>
    </row>
    <row r="41" spans="1:14">
      <c r="L41" s="8"/>
      <c r="M41" s="8"/>
      <c r="N41" s="18"/>
    </row>
    <row r="42" spans="1:14">
      <c r="L42" s="8"/>
      <c r="M42" s="8"/>
    </row>
    <row r="48" spans="1:14">
      <c r="A48" s="12" t="s">
        <v>89</v>
      </c>
      <c r="B48" s="12"/>
      <c r="C48" s="12"/>
      <c r="D48" s="12"/>
      <c r="E48" s="12"/>
      <c r="F48" s="12"/>
      <c r="H48" s="12" t="s">
        <v>89</v>
      </c>
      <c r="I48" s="12"/>
      <c r="J48" s="12"/>
      <c r="K48" s="12"/>
      <c r="L48" s="12"/>
      <c r="M48" s="12"/>
    </row>
    <row r="49" spans="1:20" s="15" customFormat="1" ht="30">
      <c r="A49" s="9" t="s">
        <v>0</v>
      </c>
      <c r="B49" s="9" t="s">
        <v>3</v>
      </c>
      <c r="C49" s="10" t="s">
        <v>14</v>
      </c>
      <c r="D49" s="10" t="s">
        <v>47</v>
      </c>
      <c r="E49" s="10" t="s">
        <v>81</v>
      </c>
      <c r="F49" s="10" t="s">
        <v>80</v>
      </c>
      <c r="G49" s="14"/>
      <c r="H49" s="9" t="s">
        <v>20</v>
      </c>
      <c r="I49" s="9" t="s">
        <v>3</v>
      </c>
      <c r="J49" s="10" t="s">
        <v>14</v>
      </c>
      <c r="K49" s="10" t="s">
        <v>47</v>
      </c>
      <c r="L49" s="10" t="s">
        <v>81</v>
      </c>
      <c r="M49" s="10" t="s">
        <v>80</v>
      </c>
      <c r="P49" s="16"/>
      <c r="Q49" s="16"/>
      <c r="R49" s="16"/>
      <c r="S49" s="16"/>
      <c r="T49" s="16"/>
    </row>
    <row r="50" spans="1:20">
      <c r="A50" s="1" t="s">
        <v>55</v>
      </c>
      <c r="B50" s="7" t="s">
        <v>61</v>
      </c>
      <c r="C50" s="7">
        <f>+F50-E50+1</f>
        <v>9</v>
      </c>
      <c r="D50" s="7" t="s">
        <v>49</v>
      </c>
      <c r="E50" s="8">
        <v>43073</v>
      </c>
      <c r="F50" s="8">
        <v>43081</v>
      </c>
      <c r="H50" s="5" t="s">
        <v>76</v>
      </c>
      <c r="I50" s="7" t="s">
        <v>5</v>
      </c>
      <c r="J50" s="7">
        <f>+M50-L50+1</f>
        <v>4</v>
      </c>
      <c r="K50" s="7" t="s">
        <v>49</v>
      </c>
      <c r="L50" s="8">
        <v>43095</v>
      </c>
      <c r="M50" s="8">
        <v>43098</v>
      </c>
    </row>
    <row r="51" spans="1:20">
      <c r="B51" s="7" t="s">
        <v>58</v>
      </c>
      <c r="H51" s="5"/>
      <c r="I51" s="7" t="s">
        <v>67</v>
      </c>
      <c r="L51" s="8"/>
      <c r="M51" s="8"/>
    </row>
    <row r="52" spans="1:20">
      <c r="A52" s="1" t="s">
        <v>56</v>
      </c>
      <c r="B52" s="7" t="s">
        <v>61</v>
      </c>
      <c r="C52" s="7">
        <f>+F52-E52+1</f>
        <v>6</v>
      </c>
      <c r="D52" s="7" t="s">
        <v>49</v>
      </c>
      <c r="E52" s="8">
        <v>43082</v>
      </c>
      <c r="F52" s="8">
        <v>43087</v>
      </c>
      <c r="H52" s="1" t="s">
        <v>60</v>
      </c>
      <c r="I52" s="7" t="s">
        <v>4</v>
      </c>
      <c r="J52" s="7">
        <f>+M52-L52+1</f>
        <v>4</v>
      </c>
      <c r="K52" s="7" t="s">
        <v>49</v>
      </c>
      <c r="L52" s="8">
        <v>43095</v>
      </c>
      <c r="M52" s="8">
        <v>43098</v>
      </c>
    </row>
    <row r="53" spans="1:20">
      <c r="B53" s="7" t="s">
        <v>58</v>
      </c>
      <c r="I53" s="7" t="s">
        <v>41</v>
      </c>
      <c r="L53" s="8"/>
      <c r="M53" s="8"/>
    </row>
    <row r="54" spans="1:20">
      <c r="A54" s="1" t="s">
        <v>54</v>
      </c>
      <c r="B54" s="7" t="s">
        <v>61</v>
      </c>
      <c r="C54" s="7">
        <f>+F54-E54+1</f>
        <v>6</v>
      </c>
      <c r="D54" s="7" t="s">
        <v>49</v>
      </c>
      <c r="E54" s="8">
        <v>43082</v>
      </c>
      <c r="F54" s="8">
        <v>43087</v>
      </c>
      <c r="H54" s="5" t="s">
        <v>65</v>
      </c>
      <c r="I54" s="7" t="s">
        <v>86</v>
      </c>
      <c r="J54" s="7">
        <f>+M54-L54+1</f>
        <v>4</v>
      </c>
      <c r="K54" s="7" t="s">
        <v>77</v>
      </c>
      <c r="L54" s="8">
        <v>43102</v>
      </c>
      <c r="M54" s="8">
        <v>43105</v>
      </c>
    </row>
    <row r="55" spans="1:20">
      <c r="B55" s="7" t="s">
        <v>62</v>
      </c>
      <c r="H55" s="5"/>
      <c r="I55" s="7" t="s">
        <v>87</v>
      </c>
    </row>
    <row r="56" spans="1:20">
      <c r="A56" s="1" t="s">
        <v>51</v>
      </c>
      <c r="B56" s="7" t="s">
        <v>59</v>
      </c>
      <c r="C56" s="7">
        <f>+F56-E56+1</f>
        <v>4</v>
      </c>
      <c r="D56" s="7" t="s">
        <v>49</v>
      </c>
      <c r="E56" s="8">
        <v>43088</v>
      </c>
      <c r="F56" s="8">
        <v>43091</v>
      </c>
      <c r="H56" s="5" t="s">
        <v>65</v>
      </c>
      <c r="I56" s="7" t="s">
        <v>88</v>
      </c>
      <c r="J56" s="7">
        <f>+M56-L56+1</f>
        <v>4</v>
      </c>
      <c r="K56" s="7" t="s">
        <v>77</v>
      </c>
      <c r="L56" s="8">
        <v>43102</v>
      </c>
      <c r="M56" s="8">
        <v>43105</v>
      </c>
    </row>
    <row r="57" spans="1:20">
      <c r="B57" s="7" t="s">
        <v>54</v>
      </c>
      <c r="I57" s="7" t="s">
        <v>41</v>
      </c>
    </row>
    <row r="58" spans="1:20">
      <c r="A58" s="1" t="s">
        <v>57</v>
      </c>
      <c r="B58" s="7" t="s">
        <v>4</v>
      </c>
      <c r="C58" s="7">
        <f>+F58-E58+1</f>
        <v>4</v>
      </c>
      <c r="D58" s="7" t="s">
        <v>49</v>
      </c>
      <c r="E58" s="8">
        <v>43088</v>
      </c>
      <c r="F58" s="8">
        <v>43091</v>
      </c>
      <c r="H58" s="5" t="s">
        <v>65</v>
      </c>
      <c r="I58" s="7" t="s">
        <v>88</v>
      </c>
      <c r="J58" s="7">
        <f>+M58-L58+1</f>
        <v>5</v>
      </c>
      <c r="K58" s="7" t="s">
        <v>77</v>
      </c>
      <c r="L58" s="8">
        <v>43108</v>
      </c>
      <c r="M58" s="8">
        <v>43112</v>
      </c>
    </row>
    <row r="59" spans="1:20">
      <c r="B59" s="7" t="s">
        <v>54</v>
      </c>
      <c r="I59" s="7" t="s">
        <v>41</v>
      </c>
    </row>
    <row r="60" spans="1:20">
      <c r="A60" s="1" t="s">
        <v>58</v>
      </c>
      <c r="B60" s="7" t="s">
        <v>4</v>
      </c>
      <c r="C60" s="7">
        <f>+F60-E60+1</f>
        <v>4</v>
      </c>
      <c r="D60" s="7" t="s">
        <v>49</v>
      </c>
      <c r="E60" s="8">
        <v>43095</v>
      </c>
      <c r="F60" s="8">
        <v>43098</v>
      </c>
      <c r="H60" s="1" t="s">
        <v>65</v>
      </c>
      <c r="I60" s="7" t="s">
        <v>68</v>
      </c>
      <c r="J60" s="7">
        <f>+M60-L60+1</f>
        <v>5</v>
      </c>
      <c r="K60" s="7" t="s">
        <v>77</v>
      </c>
      <c r="L60" s="8">
        <v>43108</v>
      </c>
      <c r="M60" s="8">
        <v>43112</v>
      </c>
    </row>
    <row r="61" spans="1:20">
      <c r="B61" s="7" t="s">
        <v>53</v>
      </c>
      <c r="I61" s="7" t="s">
        <v>67</v>
      </c>
    </row>
    <row r="62" spans="1:20">
      <c r="A62" s="1" t="s">
        <v>4</v>
      </c>
      <c r="B62" s="7" t="s">
        <v>51</v>
      </c>
      <c r="C62" s="7">
        <f>+F62-E62+1</f>
        <v>4</v>
      </c>
      <c r="D62" s="7" t="s">
        <v>49</v>
      </c>
      <c r="E62" s="8">
        <v>43095</v>
      </c>
      <c r="F62" s="8">
        <v>43098</v>
      </c>
      <c r="H62" s="1" t="s">
        <v>66</v>
      </c>
      <c r="I62" s="7" t="s">
        <v>53</v>
      </c>
      <c r="J62" s="7">
        <f>+M62-L62+1</f>
        <v>5</v>
      </c>
      <c r="K62" s="7" t="s">
        <v>77</v>
      </c>
      <c r="L62" s="8">
        <v>43115</v>
      </c>
      <c r="M62" s="8">
        <v>43119</v>
      </c>
    </row>
    <row r="63" spans="1:20">
      <c r="B63" s="7" t="s">
        <v>58</v>
      </c>
      <c r="I63" s="7" t="s">
        <v>67</v>
      </c>
    </row>
    <row r="64" spans="1:20">
      <c r="A64" s="1" t="s">
        <v>73</v>
      </c>
      <c r="B64" s="7" t="s">
        <v>28</v>
      </c>
      <c r="C64" s="7">
        <f>+F64-E64+1</f>
        <v>4</v>
      </c>
      <c r="D64" s="7" t="s">
        <v>77</v>
      </c>
      <c r="E64" s="8">
        <v>43102</v>
      </c>
      <c r="F64" s="8">
        <v>43105</v>
      </c>
      <c r="H64" s="1" t="s">
        <v>71</v>
      </c>
      <c r="I64" s="7" t="s">
        <v>67</v>
      </c>
      <c r="J64" s="7">
        <f>+M64-L64+1</f>
        <v>5</v>
      </c>
      <c r="K64" s="7" t="s">
        <v>77</v>
      </c>
      <c r="L64" s="8">
        <v>43115</v>
      </c>
      <c r="M64" s="8">
        <v>43119</v>
      </c>
    </row>
    <row r="65" spans="1:13">
      <c r="B65" s="7" t="s">
        <v>42</v>
      </c>
      <c r="I65" s="7" t="s">
        <v>45</v>
      </c>
    </row>
    <row r="66" spans="1:13">
      <c r="A66" s="1" t="s">
        <v>60</v>
      </c>
      <c r="B66" s="7" t="s">
        <v>59</v>
      </c>
      <c r="C66" s="7">
        <f>+F66-E66+1</f>
        <v>5</v>
      </c>
      <c r="D66" s="7" t="s">
        <v>77</v>
      </c>
      <c r="E66" s="8">
        <v>43108</v>
      </c>
      <c r="F66" s="8">
        <v>43112</v>
      </c>
      <c r="H66" s="1" t="s">
        <v>37</v>
      </c>
      <c r="I66" s="7" t="s">
        <v>69</v>
      </c>
      <c r="J66" s="7">
        <f>+M66-L66+1</f>
        <v>5</v>
      </c>
      <c r="K66" s="7" t="s">
        <v>77</v>
      </c>
      <c r="L66" s="8">
        <v>43122</v>
      </c>
      <c r="M66" s="8">
        <v>43126</v>
      </c>
    </row>
    <row r="67" spans="1:13">
      <c r="B67" s="7" t="s">
        <v>54</v>
      </c>
      <c r="I67" s="7" t="s">
        <v>62</v>
      </c>
    </row>
    <row r="68" spans="1:13">
      <c r="A68" s="1" t="s">
        <v>52</v>
      </c>
      <c r="B68" s="7" t="s">
        <v>50</v>
      </c>
      <c r="C68" s="7">
        <f>+F68-E68+1</f>
        <v>5</v>
      </c>
      <c r="D68" s="7" t="s">
        <v>77</v>
      </c>
      <c r="E68" s="8">
        <v>43115</v>
      </c>
      <c r="F68" s="8">
        <v>43119</v>
      </c>
      <c r="H68" s="1" t="s">
        <v>43</v>
      </c>
      <c r="I68" s="7" t="s">
        <v>69</v>
      </c>
      <c r="J68" s="7">
        <f>+M68-L68+1</f>
        <v>5</v>
      </c>
      <c r="K68" s="7" t="s">
        <v>77</v>
      </c>
      <c r="L68" s="8">
        <v>43122</v>
      </c>
      <c r="M68" s="8">
        <v>43126</v>
      </c>
    </row>
    <row r="69" spans="1:13">
      <c r="B69" s="7" t="s">
        <v>64</v>
      </c>
      <c r="I69" s="7" t="s">
        <v>62</v>
      </c>
    </row>
    <row r="70" spans="1:13">
      <c r="A70" s="1" t="s">
        <v>63</v>
      </c>
      <c r="B70" s="7" t="s">
        <v>4</v>
      </c>
      <c r="C70" s="7">
        <f>+F70-E70+1</f>
        <v>5</v>
      </c>
      <c r="D70" s="7" t="s">
        <v>77</v>
      </c>
      <c r="E70" s="8">
        <v>43122</v>
      </c>
      <c r="F70" s="8">
        <v>43126</v>
      </c>
      <c r="H70" s="1" t="s">
        <v>70</v>
      </c>
      <c r="I70" s="7" t="s">
        <v>60</v>
      </c>
      <c r="J70" s="7">
        <f>+M70-L70+1</f>
        <v>4</v>
      </c>
      <c r="K70" s="7" t="s">
        <v>78</v>
      </c>
      <c r="L70" s="8">
        <v>43129</v>
      </c>
      <c r="M70" s="8">
        <v>43132</v>
      </c>
    </row>
    <row r="71" spans="1:13">
      <c r="B71" s="7" t="s">
        <v>56</v>
      </c>
      <c r="I71" s="7" t="s">
        <v>62</v>
      </c>
    </row>
    <row r="72" spans="1:13">
      <c r="A72" s="1" t="s">
        <v>74</v>
      </c>
      <c r="B72" s="7" t="s">
        <v>4</v>
      </c>
      <c r="C72" s="7">
        <f>+F72-E72+1</f>
        <v>4</v>
      </c>
      <c r="D72" s="7" t="s">
        <v>82</v>
      </c>
      <c r="E72" s="8">
        <v>43129</v>
      </c>
      <c r="F72" s="8">
        <v>43132</v>
      </c>
      <c r="H72" s="1" t="s">
        <v>45</v>
      </c>
      <c r="I72" s="7" t="s">
        <v>72</v>
      </c>
      <c r="J72" s="7">
        <f>+M72-L72+1</f>
        <v>5</v>
      </c>
      <c r="K72" s="7" t="s">
        <v>78</v>
      </c>
      <c r="L72" s="8">
        <v>43129</v>
      </c>
      <c r="M72" s="8">
        <v>43133</v>
      </c>
    </row>
    <row r="73" spans="1:13">
      <c r="B73" s="7" t="s">
        <v>75</v>
      </c>
      <c r="I73" s="7" t="s">
        <v>64</v>
      </c>
    </row>
    <row r="74" spans="1:13">
      <c r="H74" s="1" t="s">
        <v>63</v>
      </c>
      <c r="I74" s="7" t="s">
        <v>52</v>
      </c>
      <c r="J74" s="7">
        <f>+M74-L74+1</f>
        <v>5</v>
      </c>
      <c r="K74" s="7" t="s">
        <v>78</v>
      </c>
      <c r="L74" s="8">
        <v>43136</v>
      </c>
      <c r="M74" s="8">
        <v>43140</v>
      </c>
    </row>
    <row r="75" spans="1:13">
      <c r="I75" s="7" t="s">
        <v>45</v>
      </c>
    </row>
    <row r="76" spans="1:13">
      <c r="J76" s="6"/>
      <c r="L76" s="8"/>
      <c r="M76" s="8"/>
    </row>
    <row r="77" spans="1:13">
      <c r="I77" s="4"/>
      <c r="J77" s="6"/>
    </row>
  </sheetData>
  <mergeCells count="33">
    <mergeCell ref="O1:T1"/>
    <mergeCell ref="Q23:Q24"/>
    <mergeCell ref="R23:R24"/>
    <mergeCell ref="S23:S24"/>
    <mergeCell ref="T17:T18"/>
    <mergeCell ref="S19:S20"/>
    <mergeCell ref="T19:T20"/>
    <mergeCell ref="S21:S22"/>
    <mergeCell ref="T21:T22"/>
    <mergeCell ref="Q3:Q4"/>
    <mergeCell ref="Q5:Q6"/>
    <mergeCell ref="Q7:Q8"/>
    <mergeCell ref="Q9:Q10"/>
    <mergeCell ref="S13:S14"/>
    <mergeCell ref="S5:S6"/>
    <mergeCell ref="S7:S8"/>
    <mergeCell ref="S9:S10"/>
    <mergeCell ref="T23:T24"/>
    <mergeCell ref="S3:S4"/>
    <mergeCell ref="R3:R4"/>
    <mergeCell ref="R5:R6"/>
    <mergeCell ref="R7:R8"/>
    <mergeCell ref="R9:R10"/>
    <mergeCell ref="S15:S16"/>
    <mergeCell ref="S17:S18"/>
    <mergeCell ref="T3:T4"/>
    <mergeCell ref="T5:T6"/>
    <mergeCell ref="T7:T8"/>
    <mergeCell ref="S11:S12"/>
    <mergeCell ref="T11:T12"/>
    <mergeCell ref="T9:T10"/>
    <mergeCell ref="T13:T14"/>
    <mergeCell ref="T15:T1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Intervención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scaceres</cp:lastModifiedBy>
  <dcterms:created xsi:type="dcterms:W3CDTF">2017-10-20T20:08:09Z</dcterms:created>
  <dcterms:modified xsi:type="dcterms:W3CDTF">2017-10-30T18:37:09Z</dcterms:modified>
</cp:coreProperties>
</file>